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QusaiHasaballah\OneDrive - human appeal\Desktop\Tender\well tender\"/>
    </mc:Choice>
  </mc:AlternateContent>
  <bookViews>
    <workbookView xWindow="0" yWindow="0" windowWidth="22884" windowHeight="8472"/>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 l="1"/>
  <c r="F29" i="2" l="1"/>
  <c r="G29" i="2" s="1"/>
</calcChain>
</file>

<file path=xl/sharedStrings.xml><?xml version="1.0" encoding="utf-8"?>
<sst xmlns="http://schemas.openxmlformats.org/spreadsheetml/2006/main" count="60" uniqueCount="51">
  <si>
    <t xml:space="preserve">                                                                           </t>
  </si>
  <si>
    <t>Date of BoQ</t>
  </si>
  <si>
    <t>#</t>
  </si>
  <si>
    <t>Items</t>
  </si>
  <si>
    <t>Unit</t>
  </si>
  <si>
    <t>Quantity</t>
  </si>
  <si>
    <t>Unit Cost (SDG)</t>
  </si>
  <si>
    <t>Total Cost SDG</t>
  </si>
  <si>
    <t>Total cost (USD)</t>
  </si>
  <si>
    <t>PCS</t>
  </si>
  <si>
    <t>MC4 Male and Female</t>
  </si>
  <si>
    <t>Electric Cable DC 10 mm</t>
  </si>
  <si>
    <t>Protection and installation of Protection box with suction fan with Fuse 1000 V, 100 Amp, size 40 CM X 60 CM</t>
  </si>
  <si>
    <t>box</t>
  </si>
  <si>
    <t xml:space="preserve">Provide and installation of Stand for Solar Panel ,Manufacture and assembly of steel solar panel holder for 16 panel , It must be painted against rust and then painted purple. </t>
  </si>
  <si>
    <t>Provide and installation of DC Junction Box  with Circuit Breaker  100 Amp</t>
  </si>
  <si>
    <t>signboard</t>
  </si>
  <si>
    <t>job</t>
  </si>
  <si>
    <t>ML</t>
  </si>
  <si>
    <t>Supply Materials (Good quality zinc plate and square pipes 8" x4" heavy duty, Cement, concrete, sand, welding rod, and screw ) and implement the installation of the control room accordingly, and Construction of Power control Room 4 Meter X 3 Meter X 3 Meter</t>
  </si>
  <si>
    <t>room</t>
  </si>
  <si>
    <t>site</t>
  </si>
  <si>
    <t>Total in Word SDG</t>
  </si>
  <si>
    <t>Exchange rate</t>
  </si>
  <si>
    <t>Company/NGO/CBO Name:</t>
  </si>
  <si>
    <t>Name of Director:</t>
  </si>
  <si>
    <t>Signature and stamp</t>
  </si>
  <si>
    <t>Date:</t>
  </si>
  <si>
    <t>The line include supply and install solar power system</t>
  </si>
  <si>
    <t>Provide materials (Gabain sheet 3.5mm thickness, Height 2m 5 cm fabrication , length 70 m (20m*15m) heavy Pipe iron 3 mm thickness,3 inch size columns, cement, gravel, sand, Iron bar 12mm, tie wire, painting, and carry out the installation of  fencing for area 20 m long *15 m wide, cut the heavy 2.4 m and  fixed with  concrete ratio 1:2:4 footing size (0.40m x 0.40m x 0.40m). and weld the  corners supported  heavy angle 1.2 m and fixed with interval of 2.5 m and apply the Gabain with full tightened with steel wire (2mm) at each 0.50 m and diagonally between supports. supply iron bar 14 mm and welded horizontally three strips with interval of 0.7 m, ensure all engineering specification and SWC standard.</t>
  </si>
  <si>
    <t>Supply a metallic angle heavy and cut it 0.5 m and weld it at the top of the distributed supported columns, 20 angles to be like V, and supply anti-rust galvanized protection wire with a diameter of 0.5 m and carry out the installation accordingly .</t>
  </si>
  <si>
    <t xml:space="preserve">Control room and main gate the cost include supply materials and installation </t>
  </si>
  <si>
    <t xml:space="preserve">Site cleaning and finishing </t>
  </si>
  <si>
    <t>HA - Sudan</t>
  </si>
  <si>
    <t>Mobilization of equipment, personnel and construction materials , The item is inclusive of site clearing and levelling.</t>
  </si>
  <si>
    <t>Lum sum</t>
  </si>
  <si>
    <t xml:space="preserve">Provide and installation of Inverter Motor 11 KW, 380 Rated Output Power 11kw,( VFD, equivalent to VEICH type), Absolute DC input voltage between (380~415 v), Output Wave Pure Sine Wave Rated Output Voltage 380V/3ph AC Output Frequency 50-60 Hz Working Efficiency&gt;98%
Harmonic distortion is less than 3%. Warranty after installation should be for 5 years at least for the inverters. </t>
  </si>
  <si>
    <t xml:space="preserve">Supply and installation of Solar Panel equivalent to Jinko  550 Watt, Power output (W)	590 W, Cell Type equivalent to mono-crystalline or polycrystalline, Operating PV temperature ranges between -10 °C &amp; + 85 °C., Module Efficiency shall be at least 19%.
The PV module frame should be made from Anodized Aluminium. The Photovoltaic modules should be manufactured recently. The warranty for module defects after installation should be at least 20 years.
The awarded Proposer shall provide a manufacturer's power guarantee for all PV modules that will be installed with their serial numbers, which guarantees that the loss of the output is not more than 10% during the first 10 years and up to 20% in total after 25 years. 
</t>
  </si>
  <si>
    <r>
      <t>Submersible Pump with long Cable  7.5 , 380 V , H= 70- 90 , Q=30- 40  m</t>
    </r>
    <r>
      <rPr>
        <sz val="12"/>
        <rFont val="Calibri"/>
        <family val="2"/>
      </rPr>
      <t xml:space="preserve">³/h </t>
    </r>
    <r>
      <rPr>
        <sz val="12"/>
        <rFont val="Calibri"/>
        <family val="2"/>
        <scheme val="minor"/>
      </rPr>
      <t xml:space="preserve"> ,Ø = 3"equipped with all necessary junctions.</t>
    </r>
  </si>
  <si>
    <t>Provide and installation of Change Over Switch 100 Amp, Germany or India established</t>
  </si>
  <si>
    <t>Provide and installation of Main Gate  height 1.80 m*length 3.50 m for water yard. Gate size (1.8m x 3.50m) consists of 2 liftslab filling is with steel sections 2x4cm vertically and horizontally each 20cm. Gate supports are from steel sections 5x10 cm fixed on plain concrete footing (0.50m x 0.50m x 0.60m). All steel sections must be painted with red-oxide paint and 2 coats of approved oil paint.</t>
  </si>
  <si>
    <t xml:space="preserve">Supply gravel and carry out the site levelling and apply the gravel on the top of the yards and carry out the site cleaning </t>
  </si>
  <si>
    <t>M</t>
  </si>
  <si>
    <t>feet</t>
  </si>
  <si>
    <t>BOQ for Construction of one water yard equipped with a solar power system in Um bada site.</t>
  </si>
  <si>
    <t>carry out, constant rate pumping test for 12- 24 hours including continuous measurement of discharge rate, static water level, dynamic water level, recovery monitoring, and determination of safe sustainable yield. Step drawdown pumping test (minimum three steps, 60 minutes each) including calibrated discharge measurement, and prepare a technical report and share it accordingly.</t>
  </si>
  <si>
    <t>m</t>
  </si>
  <si>
    <t xml:space="preserve"> Supply Galvanized pipe 3 and 4 inches with all fitting and junctions and carry out distribution system installation of the borehole and accordingly and connected with local distribution system </t>
  </si>
  <si>
    <t>Water yard protection fencing the cost include supply materials and carry out the wall construction</t>
  </si>
  <si>
    <t>Supply materials and install a sign board and fix it in the elevated tank and wall</t>
  </si>
  <si>
    <t>Detailed geological investigation including review of existing borehole data in Um Bada locality, and according  recommended drilling depth by the Geologist engineer. drill a successful well, A drilling bit with a diameter of 12.5–14 inches will be used during the drilling process. A complete lithological log and well completion report will be prepared after drilling. The scope of work includes well drilling, installation of UPVC or steel (STM) casing of 8-inch diameter with a pressure rating of 10 bar or more, and a screen of the same diameter and specification with a length of 80–100 feet. The estimated cost is based on an expected drilling depth of approximately 700–800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</si>
</sst>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 #,##0_-;_-* &quot;-&quot;??_-;_-@_-"/>
    <numFmt numFmtId="167" formatCode="[$-409]mmmm\ d\,\ yyyy;@"/>
    <numFmt numFmtId="168"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rgb="FF7030A0"/>
      <name val="Calibri"/>
      <family val="2"/>
      <scheme val="minor"/>
    </font>
    <font>
      <sz val="12"/>
      <color theme="1"/>
      <name val="Calibri"/>
      <family val="2"/>
      <scheme val="minor"/>
    </font>
    <font>
      <sz val="12"/>
      <name val="Calibri"/>
      <family val="2"/>
      <scheme val="minor"/>
    </font>
    <font>
      <sz val="12"/>
      <color theme="1"/>
      <name val="Calibri"/>
      <family val="2"/>
    </font>
    <font>
      <sz val="12"/>
      <name val="Calibri"/>
      <family val="2"/>
    </font>
    <font>
      <b/>
      <sz val="14"/>
      <name val="Calibri"/>
      <family val="2"/>
      <scheme val="minor"/>
    </font>
    <font>
      <b/>
      <sz val="14"/>
      <color theme="1"/>
      <name val="Calibri"/>
      <family val="2"/>
      <scheme val="minor"/>
    </font>
    <font>
      <b/>
      <sz val="14"/>
      <color indexed="10"/>
      <name val="Arial"/>
      <family val="2"/>
    </font>
    <font>
      <b/>
      <sz val="16"/>
      <name val="Calibri"/>
      <family val="2"/>
      <scheme val="minor"/>
    </font>
    <font>
      <b/>
      <sz val="14"/>
      <name val="Arial"/>
      <family val="2"/>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rgb="FFA365D1"/>
        <bgColor indexed="64"/>
      </patternFill>
    </fill>
    <fill>
      <patternFill patternType="solid">
        <fgColor theme="0"/>
        <bgColor rgb="FF000000"/>
      </patternFill>
    </fill>
    <fill>
      <patternFill patternType="solid">
        <fgColor theme="9" tint="0.39997558519241921"/>
        <bgColor rgb="FF000000"/>
      </patternFill>
    </fill>
    <fill>
      <patternFill patternType="solid">
        <fgColor rgb="FF7030A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51">
    <xf numFmtId="0" fontId="0" fillId="0" borderId="0" xfId="0"/>
    <xf numFmtId="43" fontId="0" fillId="0" borderId="0" xfId="1" applyFont="1"/>
    <xf numFmtId="43" fontId="0" fillId="0" borderId="0" xfId="0" applyNumberFormat="1"/>
    <xf numFmtId="0" fontId="4" fillId="0" borderId="1" xfId="0" applyFont="1" applyBorder="1" applyAlignment="1">
      <alignment horizontal="center" vertical="center"/>
    </xf>
    <xf numFmtId="0" fontId="5"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4" fillId="0" borderId="0" xfId="0" applyFont="1"/>
    <xf numFmtId="0" fontId="5" fillId="4" borderId="1" xfId="0" applyFont="1" applyFill="1" applyBorder="1" applyAlignment="1">
      <alignment horizontal="left" vertical="top" wrapText="1"/>
    </xf>
    <xf numFmtId="0" fontId="4" fillId="0" borderId="1" xfId="0" applyFont="1" applyBorder="1" applyAlignment="1">
      <alignment horizontal="right" vertical="top"/>
    </xf>
    <xf numFmtId="0" fontId="4" fillId="0" borderId="0" xfId="0" applyFont="1" applyAlignment="1">
      <alignment vertical="top"/>
    </xf>
    <xf numFmtId="0" fontId="4" fillId="0" borderId="1" xfId="0" applyFont="1" applyBorder="1" applyAlignment="1">
      <alignment horizontal="right" vertical="center"/>
    </xf>
    <xf numFmtId="0" fontId="5" fillId="4" borderId="1" xfId="0" applyFont="1" applyFill="1" applyBorder="1" applyAlignment="1">
      <alignment horizontal="justify" vertical="top" wrapText="1"/>
    </xf>
    <xf numFmtId="0" fontId="5" fillId="4" borderId="1" xfId="0" applyFont="1" applyFill="1" applyBorder="1" applyAlignment="1">
      <alignment horizontal="right" vertical="center" wrapText="1"/>
    </xf>
    <xf numFmtId="0" fontId="5" fillId="4" borderId="0" xfId="0" applyFont="1" applyFill="1" applyAlignment="1">
      <alignment horizontal="right" vertical="center" wrapText="1"/>
    </xf>
    <xf numFmtId="0" fontId="6" fillId="0" borderId="0" xfId="0" applyFont="1" applyAlignment="1">
      <alignment horizontal="left" vertical="top" wrapText="1"/>
    </xf>
    <xf numFmtId="168" fontId="5" fillId="4"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xf>
    <xf numFmtId="0" fontId="9" fillId="0" borderId="1" xfId="0" applyFont="1" applyBorder="1"/>
    <xf numFmtId="168" fontId="5" fillId="4" borderId="1" xfId="1" applyNumberFormat="1" applyFont="1" applyFill="1" applyBorder="1" applyAlignment="1">
      <alignment horizontal="center" vertical="center"/>
    </xf>
    <xf numFmtId="43" fontId="5" fillId="4" borderId="1" xfId="0" applyNumberFormat="1" applyFont="1" applyFill="1" applyBorder="1" applyAlignment="1">
      <alignment horizontal="center" vertical="center"/>
    </xf>
    <xf numFmtId="168" fontId="4" fillId="2" borderId="1" xfId="0" applyNumberFormat="1" applyFont="1" applyFill="1" applyBorder="1" applyAlignment="1">
      <alignment horizontal="center" vertical="center"/>
    </xf>
    <xf numFmtId="0" fontId="5" fillId="4" borderId="3" xfId="0" applyFont="1" applyFill="1" applyBorder="1" applyAlignment="1">
      <alignment horizontal="justify" vertical="center" wrapText="1"/>
    </xf>
    <xf numFmtId="165" fontId="12" fillId="3" borderId="1" xfId="2" applyNumberFormat="1" applyFont="1" applyFill="1" applyBorder="1" applyAlignment="1" applyProtection="1">
      <alignment horizontal="center" vertical="center"/>
      <protection locked="0"/>
    </xf>
    <xf numFmtId="0" fontId="5" fillId="4" borderId="5" xfId="0" applyFont="1" applyFill="1" applyBorder="1" applyAlignment="1">
      <alignment horizontal="center" vertical="center" wrapText="1"/>
    </xf>
    <xf numFmtId="168" fontId="5" fillId="4" borderId="5" xfId="1" applyNumberFormat="1" applyFont="1" applyFill="1" applyBorder="1" applyAlignment="1">
      <alignment horizontal="center" vertical="center"/>
    </xf>
    <xf numFmtId="168" fontId="4" fillId="2" borderId="5" xfId="0" applyNumberFormat="1" applyFont="1" applyFill="1" applyBorder="1" applyAlignment="1">
      <alignment horizontal="center" vertical="center"/>
    </xf>
    <xf numFmtId="43" fontId="5" fillId="4" borderId="5" xfId="0" applyNumberFormat="1" applyFont="1" applyFill="1" applyBorder="1" applyAlignment="1">
      <alignment horizontal="center" vertical="center"/>
    </xf>
    <xf numFmtId="0" fontId="6" fillId="0" borderId="1" xfId="0" applyFont="1" applyBorder="1" applyAlignment="1">
      <alignment horizontal="left" vertical="top" wrapText="1"/>
    </xf>
    <xf numFmtId="0" fontId="8" fillId="5" borderId="1" xfId="0" applyFont="1" applyFill="1" applyBorder="1" applyAlignment="1">
      <alignment horizontal="center" vertical="center" wrapText="1"/>
    </xf>
    <xf numFmtId="0" fontId="9" fillId="7" borderId="1" xfId="0" applyFont="1" applyFill="1" applyBorder="1" applyAlignment="1">
      <alignment horizontal="center" wrapText="1"/>
    </xf>
    <xf numFmtId="0" fontId="13" fillId="4" borderId="1" xfId="0" applyFont="1" applyFill="1" applyBorder="1" applyAlignment="1">
      <alignment horizontal="center" vertical="center" wrapText="1"/>
    </xf>
    <xf numFmtId="0" fontId="5" fillId="4" borderId="4" xfId="0" applyFont="1" applyFill="1" applyBorder="1" applyAlignment="1">
      <alignment horizontal="right" vertical="center" wrapText="1"/>
    </xf>
    <xf numFmtId="1" fontId="9" fillId="0" borderId="1" xfId="0" applyNumberFormat="1" applyFont="1" applyBorder="1" applyAlignment="1">
      <alignment horizontal="right"/>
    </xf>
    <xf numFmtId="167" fontId="10" fillId="3" borderId="1" xfId="2" applyNumberFormat="1" applyFont="1" applyFill="1" applyBorder="1" applyAlignment="1" applyProtection="1">
      <alignment horizontal="center"/>
      <protection locked="0"/>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2" fillId="6" borderId="2" xfId="0" applyFont="1" applyFill="1" applyBorder="1" applyAlignment="1">
      <alignment horizontal="right" vertical="center"/>
    </xf>
    <xf numFmtId="0" fontId="2" fillId="6" borderId="3" xfId="0" applyFont="1" applyFill="1" applyBorder="1" applyAlignment="1">
      <alignment horizontal="right" vertical="center"/>
    </xf>
    <xf numFmtId="0" fontId="2" fillId="6" borderId="4" xfId="0" applyFont="1" applyFill="1" applyBorder="1" applyAlignment="1">
      <alignment horizontal="right" vertical="center"/>
    </xf>
    <xf numFmtId="43" fontId="2" fillId="6" borderId="2" xfId="1" applyFont="1" applyFill="1" applyBorder="1" applyAlignment="1">
      <alignment horizontal="center" vertical="center"/>
    </xf>
    <xf numFmtId="43" fontId="2" fillId="6" borderId="4" xfId="1" applyFont="1" applyFill="1" applyBorder="1" applyAlignment="1">
      <alignment horizontal="center" vertical="center"/>
    </xf>
    <xf numFmtId="164" fontId="10" fillId="3" borderId="1" xfId="2" applyFont="1" applyFill="1" applyBorder="1" applyAlignment="1" applyProtection="1">
      <alignment horizontal="center"/>
      <protection locked="0"/>
    </xf>
    <xf numFmtId="0" fontId="3" fillId="0" borderId="1" xfId="0" applyFont="1" applyBorder="1" applyAlignment="1">
      <alignment horizontal="center"/>
    </xf>
    <xf numFmtId="0" fontId="11" fillId="3" borderId="1" xfId="0" applyFont="1" applyFill="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815340</xdr:colOff>
      <xdr:row>1</xdr:row>
      <xdr:rowOff>38895</xdr:rowOff>
    </xdr:to>
    <xdr:pic>
      <xdr:nvPicPr>
        <xdr:cNvPr id="2" name="Picture 1">
          <a:extLst>
            <a:ext uri="{FF2B5EF4-FFF2-40B4-BE49-F238E27FC236}">
              <a16:creationId xmlns:a16="http://schemas.microsoft.com/office/drawing/2014/main" id="{C2B636D9-BCAD-4223-AED5-B66608FD132A}"/>
            </a:ext>
          </a:extLst>
        </xdr:cNvPr>
        <xdr:cNvPicPr>
          <a:picLocks noChangeAspect="1"/>
        </xdr:cNvPicPr>
      </xdr:nvPicPr>
      <xdr:blipFill>
        <a:blip xmlns:r="http://schemas.openxmlformats.org/officeDocument/2006/relationships" r:embed="rId1"/>
        <a:stretch>
          <a:fillRect/>
        </a:stretch>
      </xdr:blipFill>
      <xdr:spPr>
        <a:xfrm>
          <a:off x="0" y="0"/>
          <a:ext cx="1036320" cy="11895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view="pageBreakPreview" zoomScaleNormal="100" zoomScaleSheetLayoutView="100" workbookViewId="0">
      <selection activeCell="B7" sqref="B7"/>
    </sheetView>
  </sheetViews>
  <sheetFormatPr defaultRowHeight="14.4" x14ac:dyDescent="0.3"/>
  <cols>
    <col min="1" max="1" width="3.21875" bestFit="1" customWidth="1"/>
    <col min="2" max="2" width="74.88671875" customWidth="1"/>
    <col min="3" max="3" width="8.21875" customWidth="1"/>
    <col min="4" max="4" width="10.6640625" customWidth="1"/>
    <col min="5" max="5" width="12.77734375" customWidth="1"/>
    <col min="6" max="6" width="15.77734375" customWidth="1"/>
    <col min="7" max="7" width="14.6640625" customWidth="1"/>
  </cols>
  <sheetData>
    <row r="1" spans="1:7" ht="91.05" customHeight="1" x14ac:dyDescent="0.3">
      <c r="A1" s="43" t="s">
        <v>0</v>
      </c>
      <c r="B1" s="43"/>
      <c r="C1" s="43"/>
      <c r="D1" s="43"/>
      <c r="E1" s="43"/>
      <c r="F1" s="43"/>
      <c r="G1" s="43"/>
    </row>
    <row r="2" spans="1:7" ht="20.399999999999999" customHeight="1" x14ac:dyDescent="0.35">
      <c r="A2" s="45" t="s">
        <v>44</v>
      </c>
      <c r="B2" s="46"/>
      <c r="C2" s="46"/>
      <c r="D2" s="46"/>
      <c r="E2" s="46"/>
      <c r="F2" s="46"/>
      <c r="G2" s="47"/>
    </row>
    <row r="3" spans="1:7" ht="20.399999999999999" customHeight="1" x14ac:dyDescent="0.35">
      <c r="A3" s="45" t="s">
        <v>1</v>
      </c>
      <c r="B3" s="46"/>
      <c r="C3" s="46"/>
      <c r="D3" s="46"/>
      <c r="E3" s="46"/>
      <c r="F3" s="46"/>
      <c r="G3" s="47"/>
    </row>
    <row r="4" spans="1:7" ht="19.95" customHeight="1" x14ac:dyDescent="0.3">
      <c r="A4" s="44" t="s">
        <v>33</v>
      </c>
      <c r="B4" s="44"/>
      <c r="C4" s="44"/>
      <c r="D4" s="44"/>
      <c r="E4" s="44"/>
      <c r="F4" s="44"/>
      <c r="G4" s="44"/>
    </row>
    <row r="5" spans="1:7" s="6" customFormat="1" ht="36" x14ac:dyDescent="0.35">
      <c r="A5" s="3" t="s">
        <v>2</v>
      </c>
      <c r="B5" s="28" t="s">
        <v>3</v>
      </c>
      <c r="C5" s="28" t="s">
        <v>4</v>
      </c>
      <c r="D5" s="28" t="s">
        <v>5</v>
      </c>
      <c r="E5" s="28" t="s">
        <v>6</v>
      </c>
      <c r="F5" s="29" t="s">
        <v>7</v>
      </c>
      <c r="G5" s="28" t="s">
        <v>8</v>
      </c>
    </row>
    <row r="6" spans="1:7" s="6" customFormat="1" ht="34.200000000000003" customHeight="1" x14ac:dyDescent="0.3">
      <c r="A6" s="3">
        <v>1</v>
      </c>
      <c r="B6" s="14" t="s">
        <v>34</v>
      </c>
      <c r="C6" s="23" t="s">
        <v>35</v>
      </c>
      <c r="D6" s="23">
        <v>1</v>
      </c>
      <c r="E6" s="24"/>
      <c r="F6" s="25"/>
      <c r="G6" s="26"/>
    </row>
    <row r="7" spans="1:7" s="6" customFormat="1" ht="142.19999999999999" customHeight="1" x14ac:dyDescent="0.3">
      <c r="A7" s="3">
        <v>2</v>
      </c>
      <c r="B7" s="27" t="s">
        <v>50</v>
      </c>
      <c r="C7" s="5" t="s">
        <v>43</v>
      </c>
      <c r="D7" s="5">
        <v>800</v>
      </c>
      <c r="E7" s="18"/>
      <c r="F7" s="20"/>
      <c r="G7" s="19"/>
    </row>
    <row r="8" spans="1:7" s="6" customFormat="1" ht="95.4" customHeight="1" x14ac:dyDescent="0.3">
      <c r="A8" s="3">
        <v>3</v>
      </c>
      <c r="B8" s="27" t="s">
        <v>45</v>
      </c>
      <c r="C8" s="5" t="s">
        <v>17</v>
      </c>
      <c r="D8" s="5">
        <v>1</v>
      </c>
      <c r="E8" s="18"/>
      <c r="F8" s="20"/>
      <c r="G8" s="19"/>
    </row>
    <row r="9" spans="1:7" s="6" customFormat="1" ht="50.4" customHeight="1" x14ac:dyDescent="0.3">
      <c r="A9" s="3">
        <v>4</v>
      </c>
      <c r="B9" s="27" t="s">
        <v>47</v>
      </c>
      <c r="C9" s="5" t="s">
        <v>46</v>
      </c>
      <c r="D9" s="5">
        <v>50</v>
      </c>
      <c r="E9" s="18"/>
      <c r="F9" s="20"/>
      <c r="G9" s="19"/>
    </row>
    <row r="10" spans="1:7" s="6" customFormat="1" ht="25.2" customHeight="1" x14ac:dyDescent="0.3">
      <c r="A10" s="3"/>
      <c r="B10" s="48" t="s">
        <v>28</v>
      </c>
      <c r="C10" s="49"/>
      <c r="D10" s="49"/>
      <c r="E10" s="49"/>
      <c r="F10" s="49"/>
      <c r="G10" s="50"/>
    </row>
    <row r="11" spans="1:7" s="9" customFormat="1" ht="94.2" customHeight="1" x14ac:dyDescent="0.3">
      <c r="A11" s="8">
        <v>5</v>
      </c>
      <c r="B11" s="7" t="s">
        <v>36</v>
      </c>
      <c r="C11" s="5" t="s">
        <v>9</v>
      </c>
      <c r="D11" s="5">
        <v>1</v>
      </c>
      <c r="E11" s="15"/>
      <c r="F11" s="16"/>
      <c r="G11" s="16"/>
    </row>
    <row r="12" spans="1:7" s="6" customFormat="1" ht="173.4" customHeight="1" x14ac:dyDescent="0.3">
      <c r="A12" s="10">
        <v>6</v>
      </c>
      <c r="B12" s="7" t="s">
        <v>37</v>
      </c>
      <c r="C12" s="5" t="s">
        <v>9</v>
      </c>
      <c r="D12" s="30">
        <v>20</v>
      </c>
      <c r="E12" s="15"/>
      <c r="F12" s="16"/>
      <c r="G12" s="16"/>
    </row>
    <row r="13" spans="1:7" s="6" customFormat="1" ht="31.2" x14ac:dyDescent="0.3">
      <c r="A13" s="10">
        <v>7</v>
      </c>
      <c r="B13" s="11" t="s">
        <v>38</v>
      </c>
      <c r="C13" s="5" t="s">
        <v>9</v>
      </c>
      <c r="D13" s="5">
        <v>1</v>
      </c>
      <c r="E13" s="15"/>
      <c r="F13" s="16"/>
      <c r="G13" s="16"/>
    </row>
    <row r="14" spans="1:7" s="6" customFormat="1" ht="15.6" x14ac:dyDescent="0.3">
      <c r="A14" s="10">
        <v>8</v>
      </c>
      <c r="B14" s="4" t="s">
        <v>10</v>
      </c>
      <c r="C14" s="5" t="s">
        <v>9</v>
      </c>
      <c r="D14" s="5">
        <v>4</v>
      </c>
      <c r="E14" s="15"/>
      <c r="F14" s="16"/>
      <c r="G14" s="16"/>
    </row>
    <row r="15" spans="1:7" s="6" customFormat="1" ht="15.6" x14ac:dyDescent="0.3">
      <c r="A15" s="10">
        <v>9</v>
      </c>
      <c r="B15" s="4" t="s">
        <v>11</v>
      </c>
      <c r="C15" s="5" t="s">
        <v>42</v>
      </c>
      <c r="D15" s="5">
        <v>150</v>
      </c>
      <c r="E15" s="15"/>
      <c r="F15" s="16"/>
      <c r="G15" s="16"/>
    </row>
    <row r="16" spans="1:7" s="6" customFormat="1" ht="31.2" x14ac:dyDescent="0.3">
      <c r="A16" s="12">
        <v>10</v>
      </c>
      <c r="B16" s="4" t="s">
        <v>12</v>
      </c>
      <c r="C16" s="5" t="s">
        <v>13</v>
      </c>
      <c r="D16" s="5">
        <v>1</v>
      </c>
      <c r="E16" s="15"/>
      <c r="F16" s="16"/>
      <c r="G16" s="16"/>
    </row>
    <row r="17" spans="1:7" s="6" customFormat="1" ht="31.2" x14ac:dyDescent="0.3">
      <c r="A17" s="12">
        <v>11</v>
      </c>
      <c r="B17" s="4" t="s">
        <v>39</v>
      </c>
      <c r="C17" s="5" t="s">
        <v>13</v>
      </c>
      <c r="D17" s="5">
        <v>1</v>
      </c>
      <c r="E17" s="15"/>
      <c r="F17" s="16"/>
      <c r="G17" s="16"/>
    </row>
    <row r="18" spans="1:7" s="6" customFormat="1" ht="46.8" x14ac:dyDescent="0.3">
      <c r="A18" s="12">
        <v>12</v>
      </c>
      <c r="B18" s="4" t="s">
        <v>14</v>
      </c>
      <c r="C18" s="5" t="s">
        <v>35</v>
      </c>
      <c r="D18" s="5">
        <v>1</v>
      </c>
      <c r="E18" s="15"/>
      <c r="F18" s="16"/>
      <c r="G18" s="16"/>
    </row>
    <row r="19" spans="1:7" s="6" customFormat="1" ht="19.2" customHeight="1" x14ac:dyDescent="0.3">
      <c r="A19" s="12">
        <v>13</v>
      </c>
      <c r="B19" s="4" t="s">
        <v>15</v>
      </c>
      <c r="C19" s="5" t="s">
        <v>13</v>
      </c>
      <c r="D19" s="5">
        <v>1</v>
      </c>
      <c r="E19" s="15"/>
      <c r="F19" s="16"/>
      <c r="G19" s="16"/>
    </row>
    <row r="20" spans="1:7" s="6" customFormat="1" ht="23.4" customHeight="1" x14ac:dyDescent="0.3">
      <c r="A20" s="12"/>
      <c r="B20" s="48" t="s">
        <v>48</v>
      </c>
      <c r="C20" s="49"/>
      <c r="D20" s="49"/>
      <c r="E20" s="49"/>
      <c r="F20" s="49"/>
      <c r="G20" s="50"/>
    </row>
    <row r="21" spans="1:7" s="6" customFormat="1" ht="156" customHeight="1" x14ac:dyDescent="0.3">
      <c r="A21" s="12">
        <v>14</v>
      </c>
      <c r="B21" s="4" t="s">
        <v>29</v>
      </c>
      <c r="C21" s="5" t="s">
        <v>18</v>
      </c>
      <c r="D21" s="5">
        <f>100</f>
        <v>100</v>
      </c>
      <c r="E21" s="15"/>
      <c r="F21" s="16"/>
      <c r="G21" s="16"/>
    </row>
    <row r="22" spans="1:7" s="6" customFormat="1" ht="74.400000000000006" customHeight="1" x14ac:dyDescent="0.3">
      <c r="A22" s="12">
        <v>15</v>
      </c>
      <c r="B22" s="4" t="s">
        <v>30</v>
      </c>
      <c r="C22" s="5" t="s">
        <v>18</v>
      </c>
      <c r="D22" s="5">
        <v>100</v>
      </c>
      <c r="E22" s="15"/>
      <c r="F22" s="16"/>
      <c r="G22" s="16"/>
    </row>
    <row r="23" spans="1:7" s="6" customFormat="1" ht="25.8" customHeight="1" x14ac:dyDescent="0.3">
      <c r="A23" s="12"/>
      <c r="B23" s="48" t="s">
        <v>31</v>
      </c>
      <c r="C23" s="49"/>
      <c r="D23" s="49"/>
      <c r="E23" s="49"/>
      <c r="F23" s="49"/>
      <c r="G23" s="50"/>
    </row>
    <row r="24" spans="1:7" s="6" customFormat="1" ht="62.4" x14ac:dyDescent="0.3">
      <c r="A24" s="12">
        <v>16</v>
      </c>
      <c r="B24" s="4" t="s">
        <v>19</v>
      </c>
      <c r="C24" s="5" t="s">
        <v>20</v>
      </c>
      <c r="D24" s="5">
        <v>1</v>
      </c>
      <c r="E24" s="15"/>
      <c r="F24" s="16"/>
      <c r="G24" s="16"/>
    </row>
    <row r="25" spans="1:7" s="6" customFormat="1" ht="89.4" customHeight="1" x14ac:dyDescent="0.3">
      <c r="A25" s="31">
        <v>17</v>
      </c>
      <c r="B25" s="4" t="s">
        <v>40</v>
      </c>
      <c r="C25" s="5" t="s">
        <v>35</v>
      </c>
      <c r="D25" s="5">
        <v>1</v>
      </c>
      <c r="E25" s="15"/>
      <c r="F25" s="16"/>
      <c r="G25" s="16"/>
    </row>
    <row r="26" spans="1:7" s="6" customFormat="1" ht="25.8" customHeight="1" x14ac:dyDescent="0.3">
      <c r="A26" s="13">
        <v>18</v>
      </c>
      <c r="B26" s="4" t="s">
        <v>49</v>
      </c>
      <c r="C26" s="5" t="s">
        <v>16</v>
      </c>
      <c r="D26" s="5">
        <v>1</v>
      </c>
      <c r="E26" s="15"/>
      <c r="F26" s="16"/>
      <c r="G26" s="16"/>
    </row>
    <row r="27" spans="1:7" s="6" customFormat="1" ht="31.2" x14ac:dyDescent="0.3">
      <c r="A27" s="4">
        <v>19</v>
      </c>
      <c r="B27" s="4" t="s">
        <v>41</v>
      </c>
      <c r="C27" s="5" t="s">
        <v>21</v>
      </c>
      <c r="D27" s="5">
        <v>1</v>
      </c>
      <c r="E27" s="15"/>
      <c r="F27" s="16"/>
      <c r="G27" s="16"/>
    </row>
    <row r="28" spans="1:7" s="6" customFormat="1" ht="15.6" x14ac:dyDescent="0.3">
      <c r="A28" s="4">
        <v>20</v>
      </c>
      <c r="B28" s="21" t="s">
        <v>32</v>
      </c>
      <c r="C28" s="5" t="s">
        <v>21</v>
      </c>
      <c r="D28" s="5">
        <v>1</v>
      </c>
      <c r="E28" s="15"/>
      <c r="F28" s="16"/>
      <c r="G28" s="16"/>
    </row>
    <row r="29" spans="1:7" ht="33" customHeight="1" x14ac:dyDescent="0.3">
      <c r="A29" s="34" t="s">
        <v>22</v>
      </c>
      <c r="B29" s="35"/>
      <c r="C29" s="35"/>
      <c r="D29" s="35"/>
      <c r="E29" s="36"/>
      <c r="F29" s="22">
        <f>SUM(F6:F27)</f>
        <v>0</v>
      </c>
      <c r="G29" s="22">
        <f>F29/2950.5</f>
        <v>0</v>
      </c>
    </row>
    <row r="30" spans="1:7" ht="25.95" hidden="1" customHeight="1" x14ac:dyDescent="0.3">
      <c r="A30" s="37" t="s">
        <v>23</v>
      </c>
      <c r="B30" s="38"/>
      <c r="C30" s="38"/>
      <c r="D30" s="38"/>
      <c r="E30" s="39"/>
      <c r="F30" s="40">
        <v>2620</v>
      </c>
      <c r="G30" s="41"/>
    </row>
    <row r="31" spans="1:7" ht="4.05" hidden="1" customHeight="1" x14ac:dyDescent="0.3">
      <c r="G31" s="1"/>
    </row>
    <row r="32" spans="1:7" ht="6" customHeight="1" x14ac:dyDescent="0.3">
      <c r="E32" s="1"/>
      <c r="G32" s="2"/>
    </row>
    <row r="33" spans="1:7" ht="22.95" customHeight="1" x14ac:dyDescent="0.35">
      <c r="A33" s="17"/>
      <c r="B33" s="32" t="s">
        <v>24</v>
      </c>
      <c r="C33" s="32"/>
      <c r="D33" s="32"/>
      <c r="E33" s="32"/>
      <c r="F33" s="42"/>
      <c r="G33" s="42"/>
    </row>
    <row r="34" spans="1:7" ht="22.95" customHeight="1" x14ac:dyDescent="0.35">
      <c r="A34" s="17"/>
      <c r="B34" s="32" t="s">
        <v>25</v>
      </c>
      <c r="C34" s="32"/>
      <c r="D34" s="32"/>
      <c r="E34" s="32"/>
      <c r="F34" s="42"/>
      <c r="G34" s="42"/>
    </row>
    <row r="35" spans="1:7" ht="22.95" customHeight="1" x14ac:dyDescent="0.35">
      <c r="A35" s="17"/>
      <c r="B35" s="32" t="s">
        <v>26</v>
      </c>
      <c r="C35" s="32"/>
      <c r="D35" s="32"/>
      <c r="E35" s="32"/>
      <c r="F35" s="42"/>
      <c r="G35" s="42"/>
    </row>
    <row r="36" spans="1:7" ht="22.95" customHeight="1" x14ac:dyDescent="0.35">
      <c r="A36" s="17"/>
      <c r="B36" s="32" t="s">
        <v>27</v>
      </c>
      <c r="C36" s="32"/>
      <c r="D36" s="32"/>
      <c r="E36" s="32"/>
      <c r="F36" s="33"/>
      <c r="G36" s="33"/>
    </row>
  </sheetData>
  <mergeCells count="18">
    <mergeCell ref="A1:G1"/>
    <mergeCell ref="A4:G4"/>
    <mergeCell ref="A2:G2"/>
    <mergeCell ref="A3:G3"/>
    <mergeCell ref="B35:E35"/>
    <mergeCell ref="F35:G35"/>
    <mergeCell ref="B10:G10"/>
    <mergeCell ref="B20:G20"/>
    <mergeCell ref="B23:G23"/>
    <mergeCell ref="B36:E36"/>
    <mergeCell ref="F36:G36"/>
    <mergeCell ref="A29:E29"/>
    <mergeCell ref="A30:E30"/>
    <mergeCell ref="F30:G30"/>
    <mergeCell ref="B33:E33"/>
    <mergeCell ref="F33:G33"/>
    <mergeCell ref="B34:E34"/>
    <mergeCell ref="F34:G34"/>
  </mergeCells>
  <pageMargins left="0.7" right="0.7" top="0.75" bottom="0.75" header="0.3" footer="0.3"/>
  <pageSetup scale="65" orientation="portrait" horizontalDpi="360" verticalDpi="360" r:id="rId1"/>
  <rowBreaks count="2" manualBreakCount="2">
    <brk id="19" max="16383" man="1"/>
    <brk id="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0ACCCD66F09C459D2AF2EEE2530815" ma:contentTypeVersion="11" ma:contentTypeDescription="Create a new document." ma:contentTypeScope="" ma:versionID="19118ae55c553c361b26ad22d34de4c4">
  <xsd:schema xmlns:xsd="http://www.w3.org/2001/XMLSchema" xmlns:xs="http://www.w3.org/2001/XMLSchema" xmlns:p="http://schemas.microsoft.com/office/2006/metadata/properties" xmlns:ns3="b0f57bd5-787b-4cd5-88c9-d57ec54dc187" targetNamespace="http://schemas.microsoft.com/office/2006/metadata/properties" ma:root="true" ma:fieldsID="6fc3490eb8efb6abf9f2e4c1ad3d6f09" ns3:_="">
    <xsd:import namespace="b0f57bd5-787b-4cd5-88c9-d57ec54dc18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f57bd5-787b-4cd5-88c9-d57ec54dc18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0f57bd5-787b-4cd5-88c9-d57ec54dc1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C4FAF-24DD-4E9D-9AED-19C7D8833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f57bd5-787b-4cd5-88c9-d57ec54dc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CF74F7-5FAF-416A-945C-BFAE91DB1D5A}">
  <ds:schemaRefs>
    <ds:schemaRef ds:uri="http://purl.org/dc/elements/1.1/"/>
    <ds:schemaRef ds:uri="b0f57bd5-787b-4cd5-88c9-d57ec54dc187"/>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537D03D-5C99-4AB0-B35E-3898EA4CD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Waleed Solaiman</dc:creator>
  <cp:lastModifiedBy>Qusai Hasaballah</cp:lastModifiedBy>
  <dcterms:created xsi:type="dcterms:W3CDTF">2026-02-10T07:48:38Z</dcterms:created>
  <dcterms:modified xsi:type="dcterms:W3CDTF">2026-03-30T11:08:08Z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0x010100880ACCCD66F09C459D2AF2EEE2530815</vt:lpwstr>
  </property>
</Properties>
</file>